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05" windowWidth="17400" windowHeight="7755" activeTab="0"/>
  </bookViews>
  <sheets>
    <sheet name="Лист1" sheetId="1" r:id="rId1"/>
  </sheets>
  <definedNames>
    <definedName name="_xlnm.Print_Area" localSheetId="0">'Лист1'!$A$1:$AB$52</definedName>
  </definedNames>
  <calcPr fullCalcOnLoad="1"/>
</workbook>
</file>

<file path=xl/sharedStrings.xml><?xml version="1.0" encoding="utf-8"?>
<sst xmlns="http://schemas.openxmlformats.org/spreadsheetml/2006/main" count="64" uniqueCount="48">
  <si>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</si>
  <si>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</si>
  <si>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</si>
  <si>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</si>
  <si>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</si>
  <si>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</si>
  <si>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</si>
  <si>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</si>
  <si>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Инструктор территориального уровня, счетчик</t>
  </si>
  <si>
    <t>Бригадир-инструктор территориального уровня</t>
  </si>
  <si>
    <t>Объект закупки (объём / содержание работ)</t>
  </si>
  <si>
    <t>Сбор первичных статистических данных</t>
  </si>
  <si>
    <t>Обеспечение сбора первичных статистических данных</t>
  </si>
  <si>
    <t>Обработка первичных статистических данных</t>
  </si>
  <si>
    <t>Обеспечение обработки первичных статистических данных</t>
  </si>
  <si>
    <t>Администратор ЛВС</t>
  </si>
  <si>
    <t xml:space="preserve">Организация работы и контроля полноты и качества подготовки, сбора и обработки первичных сведений о населении в электронной форме </t>
  </si>
  <si>
    <t>Кодировщик ввода статистической информации, оператор ввода статистической информации</t>
  </si>
  <si>
    <t>Контролёр</t>
  </si>
  <si>
    <t>Организация подготовки Всероссийской переписи населения  2020 года</t>
  </si>
  <si>
    <t>Организация работы контролёров и инструкторов территориального уровня</t>
  </si>
  <si>
    <t>Инструктор территориального уровня</t>
  </si>
  <si>
    <t>Уполномоченный по вопросам переписи</t>
  </si>
  <si>
    <t>Организация подготовки ВПН-2020 в муниципальном образовании</t>
  </si>
  <si>
    <t>Инструктор районного уровня</t>
  </si>
  <si>
    <t xml:space="preserve">Организация подготовки ВПН-2020 </t>
  </si>
  <si>
    <r>
      <rPr>
        <b/>
        <sz val="12"/>
        <color indexed="8"/>
        <rFont val="Times New Roman"/>
        <family val="1"/>
      </rPr>
      <t xml:space="preserve">Территориальный орган Федеральной службы государственной статистики по Челябинской области
</t>
    </r>
    <r>
      <rPr>
        <sz val="12"/>
        <color indexed="8"/>
        <rFont val="Times New Roman"/>
        <family val="1"/>
      </rPr>
      <t>Источник финансирования: Федеральный бюджет</t>
    </r>
  </si>
  <si>
    <t>Контракты на оказание экспертных услуг                                                                                                                                                  КБК 15701131590190019244</t>
  </si>
  <si>
    <t>Эксперты</t>
  </si>
  <si>
    <t>Оказание экспертных услуг</t>
  </si>
  <si>
    <t>Выполнение работ, связанных с проведением Федерального статистического наблюдения за дополнительным образованием детей                                                                     
КБК 15701131590592020244</t>
  </si>
  <si>
    <t>Оператор формального и логического контроля</t>
  </si>
  <si>
    <t>Проведение формального и логического контролей первичных статистических данных</t>
  </si>
  <si>
    <t>Оператор ввода сатистической информации</t>
  </si>
  <si>
    <t xml:space="preserve">Ввод первичных статистических данных </t>
  </si>
  <si>
    <t>4, по соглашению сторон</t>
  </si>
  <si>
    <t>Выполнение работ, связанных с проведением выборочного наблюдения за индивидуальными предпринимателями, осуществляющими перевозку грузов на коммерческой основе                                                                                                                                                             КБК 15701131590190019244</t>
  </si>
  <si>
    <t>12, по соглашению сторон</t>
  </si>
  <si>
    <t>Выполнение работ, связанных с проведением выборочного наблюдения за объемами продажи товаров на розничных рынках                                                                                                                                                            КБК 15701131590190019244</t>
  </si>
  <si>
    <t>Выполнение работ, связанных со сбором сведений о населении их обработкой и подведением итогов Всероссийской переписи населения 2020 года
КБК 15701131590692020244</t>
  </si>
  <si>
    <t>Выполнение работ, связанных с проведением Выборочного обследования рабочей силы                 в 2020 году                                                                     
КБК 15701131590692020244</t>
  </si>
  <si>
    <t>8, по соглашению сторон</t>
  </si>
  <si>
    <t>3, по соглашению сторон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</si>
  <si>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
КБК 15701130340292020244</t>
  </si>
  <si>
    <t>Ввод, загрузка первичных статистических данных отчетов организаций</t>
  </si>
  <si>
    <t>2, по соглашению сторон</t>
  </si>
  <si>
    <t>14, по соглашению сторон</t>
  </si>
  <si>
    <t>Выполнение работ связанных с проведением Выборочного наблюдения доходов населения и участия в социальных программах в 2020 году                                                                                          КБК 15701131590592020244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</si>
</sst>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Arial"/>
      <family val="2"/>
    </font>
    <font>
      <sz val="14"/>
      <color indexed="8"/>
      <name val="Calibri"/>
      <family val="2"/>
    </font>
    <font>
      <sz val="14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Arial"/>
      <family val="2"/>
    </font>
    <font>
      <sz val="14"/>
      <color theme="1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Fill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Fill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0" fontId="47" fillId="33" borderId="11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4" fontId="48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4" fontId="49" fillId="0" borderId="10" xfId="0" applyNumberFormat="1" applyFont="1" applyBorder="1" applyAlignment="1">
      <alignment horizontal="center" vertical="center"/>
    </xf>
    <xf numFmtId="0" fontId="49" fillId="0" borderId="0" xfId="0" applyFont="1" applyFill="1" applyAlignment="1">
      <alignment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1" fontId="48" fillId="0" borderId="10" xfId="0" applyNumberFormat="1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14" fontId="48" fillId="0" borderId="15" xfId="0" applyNumberFormat="1" applyFont="1" applyFill="1" applyBorder="1" applyAlignment="1">
      <alignment horizontal="center" vertical="center" wrapText="1"/>
    </xf>
    <xf numFmtId="0" fontId="49" fillId="18" borderId="13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1" fontId="48" fillId="0" borderId="10" xfId="0" applyNumberFormat="1" applyFont="1" applyFill="1" applyBorder="1" applyAlignment="1">
      <alignment horizontal="center" vertical="center"/>
    </xf>
    <xf numFmtId="4" fontId="48" fillId="0" borderId="10" xfId="0" applyNumberFormat="1" applyFont="1" applyFill="1" applyBorder="1" applyAlignment="1">
      <alignment horizontal="center" vertical="center"/>
    </xf>
    <xf numFmtId="4" fontId="49" fillId="0" borderId="0" xfId="0" applyNumberFormat="1" applyFont="1" applyFill="1" applyAlignment="1">
      <alignment/>
    </xf>
    <xf numFmtId="49" fontId="49" fillId="0" borderId="10" xfId="0" applyNumberFormat="1" applyFont="1" applyFill="1" applyBorder="1" applyAlignment="1">
      <alignment horizontal="center" vertical="center" wrapText="1"/>
    </xf>
    <xf numFmtId="1" fontId="49" fillId="0" borderId="10" xfId="0" applyNumberFormat="1" applyFont="1" applyFill="1" applyBorder="1" applyAlignment="1">
      <alignment horizontal="center" vertical="center"/>
    </xf>
    <xf numFmtId="4" fontId="49" fillId="0" borderId="10" xfId="0" applyNumberFormat="1" applyFont="1" applyFill="1" applyBorder="1" applyAlignment="1">
      <alignment horizontal="center" vertical="center"/>
    </xf>
    <xf numFmtId="4" fontId="49" fillId="34" borderId="10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49" fillId="18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/>
    </xf>
    <xf numFmtId="0" fontId="47" fillId="18" borderId="17" xfId="0" applyFont="1" applyFill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47" fillId="18" borderId="18" xfId="0" applyFont="1" applyFill="1" applyBorder="1" applyAlignment="1">
      <alignment horizontal="center" vertical="center" wrapText="1"/>
    </xf>
    <xf numFmtId="0" fontId="47" fillId="18" borderId="17" xfId="0" applyFont="1" applyFill="1" applyBorder="1" applyAlignment="1">
      <alignment horizontal="center" vertical="center" wrapText="1"/>
    </xf>
    <xf numFmtId="0" fontId="47" fillId="18" borderId="14" xfId="0" applyFont="1" applyFill="1" applyBorder="1" applyAlignment="1">
      <alignment horizontal="center" vertical="center" wrapText="1"/>
    </xf>
    <xf numFmtId="49" fontId="8" fillId="16" borderId="18" xfId="0" applyNumberFormat="1" applyFont="1" applyFill="1" applyBorder="1" applyAlignment="1">
      <alignment horizontal="center" vertical="center" wrapText="1"/>
    </xf>
    <xf numFmtId="49" fontId="8" fillId="16" borderId="14" xfId="0" applyNumberFormat="1" applyFont="1" applyFill="1" applyBorder="1" applyAlignment="1">
      <alignment horizontal="center" vertical="center" wrapText="1"/>
    </xf>
    <xf numFmtId="0" fontId="47" fillId="18" borderId="12" xfId="0" applyFont="1" applyFill="1" applyBorder="1" applyAlignment="1">
      <alignment horizontal="center" vertical="center" wrapText="1"/>
    </xf>
    <xf numFmtId="0" fontId="47" fillId="18" borderId="11" xfId="0" applyFont="1" applyFill="1" applyBorder="1" applyAlignment="1">
      <alignment horizontal="center" vertical="center" wrapText="1"/>
    </xf>
    <xf numFmtId="49" fontId="8" fillId="16" borderId="10" xfId="0" applyNumberFormat="1" applyFont="1" applyFill="1" applyBorder="1" applyAlignment="1">
      <alignment horizontal="center" vertical="center" wrapText="1"/>
    </xf>
    <xf numFmtId="0" fontId="49" fillId="18" borderId="18" xfId="0" applyFont="1" applyFill="1" applyBorder="1" applyAlignment="1">
      <alignment horizontal="center" vertical="center" wrapText="1"/>
    </xf>
    <xf numFmtId="0" fontId="49" fillId="18" borderId="14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9" fillId="16" borderId="18" xfId="0" applyFont="1" applyFill="1" applyBorder="1" applyAlignment="1">
      <alignment horizontal="center" vertical="center" wrapText="1"/>
    </xf>
    <xf numFmtId="0" fontId="49" fillId="16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1295400</xdr:colOff>
      <xdr:row>1</xdr:row>
      <xdr:rowOff>514350</xdr:rowOff>
    </xdr:from>
    <xdr:to>
      <xdr:col>7</xdr:col>
      <xdr:colOff>1304925</xdr:colOff>
      <xdr:row>2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 flipH="1" flipV="1">
          <a:off x="16011525" y="1171575"/>
          <a:ext cx="95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view="pageBreakPreview" zoomScale="70" zoomScaleNormal="80" zoomScaleSheetLayoutView="70" zoomScalePageLayoutView="0" workbookViewId="0" topLeftCell="A1">
      <selection activeCell="H2" sqref="H2"/>
    </sheetView>
  </sheetViews>
  <sheetFormatPr defaultColWidth="9.140625" defaultRowHeight="15"/>
  <cols>
    <col min="1" max="1" width="65.28125" style="1" customWidth="1"/>
    <col min="2" max="2" width="46.421875" style="1" customWidth="1"/>
    <col min="3" max="3" width="19.28125" style="6" customWidth="1"/>
    <col min="4" max="4" width="20.00390625" style="6" customWidth="1"/>
    <col min="5" max="5" width="24.140625" style="6" customWidth="1"/>
    <col min="6" max="6" width="23.57421875" style="6" customWidth="1"/>
    <col min="7" max="7" width="22.00390625" style="6" customWidth="1"/>
    <col min="8" max="8" width="27.57421875" style="37" customWidth="1"/>
    <col min="9" max="9" width="0.42578125" style="0" hidden="1" customWidth="1"/>
    <col min="10" max="10" width="14.421875" style="0" hidden="1" customWidth="1"/>
    <col min="11" max="11" width="9.140625" style="0" hidden="1" customWidth="1"/>
    <col min="12" max="12" width="9.00390625" style="0" hidden="1" customWidth="1"/>
    <col min="13" max="13" width="1.8515625" style="0" hidden="1" customWidth="1"/>
    <col min="14" max="15" width="9.140625" style="0" hidden="1" customWidth="1"/>
    <col min="16" max="16" width="3.8515625" style="0" customWidth="1"/>
    <col min="18" max="18" width="12.7109375" style="0" bestFit="1" customWidth="1"/>
  </cols>
  <sheetData>
    <row r="1" spans="1:16" s="9" customFormat="1" ht="51.75" customHeight="1">
      <c r="A1" s="57"/>
      <c r="B1" s="58"/>
      <c r="C1" s="58"/>
      <c r="D1" s="58"/>
      <c r="E1" s="58"/>
      <c r="F1" s="58"/>
      <c r="G1" s="58"/>
      <c r="H1" s="59"/>
      <c r="I1" s="53"/>
      <c r="J1" s="53"/>
      <c r="K1" s="53"/>
      <c r="L1" s="53"/>
      <c r="M1" s="53"/>
      <c r="N1" s="53"/>
      <c r="O1" s="53"/>
      <c r="P1" s="8"/>
    </row>
    <row r="2" spans="1:16" s="9" customFormat="1" ht="42" customHeight="1">
      <c r="A2" s="62" t="s">
        <v>26</v>
      </c>
      <c r="B2" s="63"/>
      <c r="C2" s="63"/>
      <c r="D2" s="63"/>
      <c r="E2" s="63"/>
      <c r="F2" s="63"/>
      <c r="G2" s="63"/>
      <c r="H2" s="31">
        <v>43987</v>
      </c>
      <c r="I2" s="10"/>
      <c r="J2" s="10"/>
      <c r="K2" s="10"/>
      <c r="L2" s="10"/>
      <c r="M2" s="10"/>
      <c r="N2" s="10"/>
      <c r="O2" s="10"/>
      <c r="P2" s="8"/>
    </row>
    <row r="3" spans="1:16" s="15" customFormat="1" ht="121.5" customHeight="1">
      <c r="A3" s="65" t="s">
        <v>10</v>
      </c>
      <c r="B3" s="66"/>
      <c r="C3" s="51" t="s">
        <v>0</v>
      </c>
      <c r="D3" s="51" t="s">
        <v>1</v>
      </c>
      <c r="E3" s="32" t="s">
        <v>2</v>
      </c>
      <c r="F3" s="32" t="s">
        <v>5</v>
      </c>
      <c r="G3" s="32" t="s">
        <v>3</v>
      </c>
      <c r="H3" s="32" t="s">
        <v>4</v>
      </c>
      <c r="I3" s="52"/>
      <c r="J3" s="52"/>
      <c r="K3" s="52"/>
      <c r="L3" s="52"/>
      <c r="M3" s="52"/>
      <c r="N3" s="52"/>
      <c r="O3" s="52"/>
      <c r="P3" s="52"/>
    </row>
    <row r="4" spans="1:16" s="2" customFormat="1" ht="15" customHeight="1">
      <c r="A4" s="67">
        <v>1</v>
      </c>
      <c r="B4" s="68"/>
      <c r="C4" s="18">
        <v>2</v>
      </c>
      <c r="D4" s="18">
        <v>3</v>
      </c>
      <c r="E4" s="19">
        <v>4</v>
      </c>
      <c r="F4" s="19">
        <v>5</v>
      </c>
      <c r="G4" s="19">
        <v>6</v>
      </c>
      <c r="H4" s="33">
        <v>7</v>
      </c>
      <c r="I4" s="7"/>
      <c r="J4" s="7"/>
      <c r="K4" s="7"/>
      <c r="L4" s="7"/>
      <c r="M4" s="7"/>
      <c r="N4" s="7"/>
      <c r="O4" s="7"/>
      <c r="P4" s="7"/>
    </row>
    <row r="5" spans="1:18" s="17" customFormat="1" ht="78" customHeight="1">
      <c r="A5" s="64" t="s">
        <v>47</v>
      </c>
      <c r="B5" s="64"/>
      <c r="C5" s="38">
        <f>SUM(C6:C10)</f>
        <v>72</v>
      </c>
      <c r="D5" s="39">
        <f>SUM(D6:D10)</f>
        <v>1404969.76</v>
      </c>
      <c r="E5" s="38">
        <f>SUM(E6:E10)</f>
        <v>35</v>
      </c>
      <c r="F5" s="38">
        <f>SUM(F6:F10)</f>
        <v>72</v>
      </c>
      <c r="G5" s="38">
        <f>SUM(G6:G10)</f>
        <v>0</v>
      </c>
      <c r="H5" s="34"/>
      <c r="R5" s="40"/>
    </row>
    <row r="6" spans="1:8" s="17" customFormat="1" ht="39.75" customHeight="1">
      <c r="A6" s="41" t="s">
        <v>9</v>
      </c>
      <c r="B6" s="41" t="s">
        <v>14</v>
      </c>
      <c r="C6" s="42">
        <v>1</v>
      </c>
      <c r="D6" s="43">
        <v>52133.64</v>
      </c>
      <c r="E6" s="42">
        <v>0</v>
      </c>
      <c r="F6" s="42">
        <v>1</v>
      </c>
      <c r="G6" s="42">
        <v>0</v>
      </c>
      <c r="H6" s="34"/>
    </row>
    <row r="7" spans="1:8" s="17" customFormat="1" ht="37.5">
      <c r="A7" s="25" t="s">
        <v>7</v>
      </c>
      <c r="B7" s="25" t="s">
        <v>12</v>
      </c>
      <c r="C7" s="42">
        <v>10</v>
      </c>
      <c r="D7" s="43">
        <v>470189.8</v>
      </c>
      <c r="E7" s="42">
        <v>8</v>
      </c>
      <c r="F7" s="42">
        <v>10</v>
      </c>
      <c r="G7" s="42">
        <v>0</v>
      </c>
      <c r="H7" s="34"/>
    </row>
    <row r="8" spans="1:8" s="17" customFormat="1" ht="29.25" customHeight="1">
      <c r="A8" s="41" t="s">
        <v>6</v>
      </c>
      <c r="B8" s="41" t="s">
        <v>11</v>
      </c>
      <c r="C8" s="42">
        <v>48</v>
      </c>
      <c r="D8" s="44">
        <v>775526.4</v>
      </c>
      <c r="E8" s="42">
        <v>27</v>
      </c>
      <c r="F8" s="42">
        <v>48</v>
      </c>
      <c r="G8" s="42">
        <v>0</v>
      </c>
      <c r="H8" s="34"/>
    </row>
    <row r="9" spans="1:8" s="17" customFormat="1" ht="66.75" customHeight="1">
      <c r="A9" s="41" t="s">
        <v>31</v>
      </c>
      <c r="B9" s="45" t="s">
        <v>32</v>
      </c>
      <c r="C9" s="42">
        <v>1</v>
      </c>
      <c r="D9" s="43">
        <v>11359.92</v>
      </c>
      <c r="E9" s="42">
        <v>0</v>
      </c>
      <c r="F9" s="42">
        <v>1</v>
      </c>
      <c r="G9" s="42">
        <v>0</v>
      </c>
      <c r="H9" s="34"/>
    </row>
    <row r="10" spans="1:8" s="17" customFormat="1" ht="37.5" customHeight="1">
      <c r="A10" s="41" t="s">
        <v>33</v>
      </c>
      <c r="B10" s="34" t="s">
        <v>34</v>
      </c>
      <c r="C10" s="42">
        <v>12</v>
      </c>
      <c r="D10" s="43">
        <v>95760</v>
      </c>
      <c r="E10" s="42">
        <v>0</v>
      </c>
      <c r="F10" s="42">
        <v>12</v>
      </c>
      <c r="G10" s="42">
        <v>0</v>
      </c>
      <c r="H10" s="34"/>
    </row>
    <row r="11" spans="1:8" s="17" customFormat="1" ht="75" customHeight="1">
      <c r="A11" s="64" t="s">
        <v>40</v>
      </c>
      <c r="B11" s="64"/>
      <c r="C11" s="20">
        <f>SUM(C12:C14)</f>
        <v>72</v>
      </c>
      <c r="D11" s="21">
        <f>SUM(D12:D14)</f>
        <v>2575688.7199999997</v>
      </c>
      <c r="E11" s="20">
        <f>SUM(E12:E14)</f>
        <v>17</v>
      </c>
      <c r="F11" s="20">
        <f>SUM(F12:F14)</f>
        <v>58</v>
      </c>
      <c r="G11" s="20">
        <f>SUM(G12:G14)</f>
        <v>0</v>
      </c>
      <c r="H11" s="14" t="s">
        <v>45</v>
      </c>
    </row>
    <row r="12" spans="1:8" s="17" customFormat="1" ht="44.25" customHeight="1">
      <c r="A12" s="25" t="s">
        <v>8</v>
      </c>
      <c r="B12" s="25" t="s">
        <v>12</v>
      </c>
      <c r="C12" s="26">
        <v>1</v>
      </c>
      <c r="D12" s="27">
        <v>429591.72</v>
      </c>
      <c r="E12" s="28">
        <v>0</v>
      </c>
      <c r="F12" s="28">
        <v>0</v>
      </c>
      <c r="G12" s="28">
        <v>0</v>
      </c>
      <c r="H12" s="29"/>
    </row>
    <row r="13" spans="1:8" s="17" customFormat="1" ht="54.75" customHeight="1">
      <c r="A13" s="25" t="s">
        <v>17</v>
      </c>
      <c r="B13" s="25" t="s">
        <v>13</v>
      </c>
      <c r="C13" s="26">
        <v>2</v>
      </c>
      <c r="D13" s="27">
        <v>424267.2</v>
      </c>
      <c r="E13" s="28">
        <v>0</v>
      </c>
      <c r="F13" s="28">
        <v>0</v>
      </c>
      <c r="G13" s="28">
        <v>0</v>
      </c>
      <c r="H13" s="29"/>
    </row>
    <row r="14" spans="1:8" s="17" customFormat="1" ht="49.5" customHeight="1">
      <c r="A14" s="28" t="s">
        <v>6</v>
      </c>
      <c r="B14" s="28" t="s">
        <v>11</v>
      </c>
      <c r="C14" s="28">
        <v>69</v>
      </c>
      <c r="D14" s="27">
        <v>1721829.8</v>
      </c>
      <c r="E14" s="28">
        <v>17</v>
      </c>
      <c r="F14" s="28">
        <v>58</v>
      </c>
      <c r="G14" s="28">
        <v>0</v>
      </c>
      <c r="H14" s="35" t="s">
        <v>45</v>
      </c>
    </row>
    <row r="15" spans="1:8" s="17" customFormat="1" ht="56.25" customHeight="1">
      <c r="A15" s="64" t="s">
        <v>39</v>
      </c>
      <c r="B15" s="64"/>
      <c r="C15" s="11">
        <f>SUM(C16:C21)</f>
        <v>511</v>
      </c>
      <c r="D15" s="12">
        <f>SUM(D16:D21)</f>
        <v>11736548.45</v>
      </c>
      <c r="E15" s="11">
        <f>SUM(E16:E21)</f>
        <v>22</v>
      </c>
      <c r="F15" s="11">
        <f>SUM(F16:F21)</f>
        <v>416</v>
      </c>
      <c r="G15" s="11">
        <f>SUM(G16:G21)</f>
        <v>0</v>
      </c>
      <c r="H15" s="14" t="s">
        <v>46</v>
      </c>
    </row>
    <row r="16" spans="1:8" s="17" customFormat="1" ht="90" customHeight="1">
      <c r="A16" s="13" t="s">
        <v>15</v>
      </c>
      <c r="B16" s="46" t="s">
        <v>16</v>
      </c>
      <c r="C16" s="35">
        <v>4</v>
      </c>
      <c r="D16" s="47">
        <v>102463.71</v>
      </c>
      <c r="E16" s="13">
        <v>0</v>
      </c>
      <c r="F16" s="35">
        <v>3</v>
      </c>
      <c r="G16" s="13">
        <v>0</v>
      </c>
      <c r="H16" s="13"/>
    </row>
    <row r="17" spans="1:8" s="17" customFormat="1" ht="60" customHeight="1">
      <c r="A17" s="48" t="s">
        <v>9</v>
      </c>
      <c r="B17" s="45" t="s">
        <v>20</v>
      </c>
      <c r="C17" s="49">
        <v>4</v>
      </c>
      <c r="D17" s="50">
        <v>111936.3</v>
      </c>
      <c r="E17" s="28">
        <v>0</v>
      </c>
      <c r="F17" s="28">
        <v>3</v>
      </c>
      <c r="G17" s="28">
        <v>0</v>
      </c>
      <c r="H17" s="29"/>
    </row>
    <row r="18" spans="1:8" s="17" customFormat="1" ht="57.75" customHeight="1">
      <c r="A18" s="25" t="s">
        <v>21</v>
      </c>
      <c r="B18" s="25" t="s">
        <v>19</v>
      </c>
      <c r="C18" s="28">
        <v>31</v>
      </c>
      <c r="D18" s="50">
        <v>599251.45</v>
      </c>
      <c r="E18" s="28">
        <v>0</v>
      </c>
      <c r="F18" s="28">
        <v>20</v>
      </c>
      <c r="G18" s="28">
        <v>0</v>
      </c>
      <c r="H18" s="35" t="s">
        <v>45</v>
      </c>
    </row>
    <row r="19" spans="1:8" s="17" customFormat="1" ht="57.75" customHeight="1">
      <c r="A19" s="25" t="s">
        <v>18</v>
      </c>
      <c r="B19" s="25" t="s">
        <v>19</v>
      </c>
      <c r="C19" s="28">
        <v>16</v>
      </c>
      <c r="D19" s="50">
        <v>424267.08</v>
      </c>
      <c r="E19" s="28">
        <v>0</v>
      </c>
      <c r="F19" s="28">
        <v>12</v>
      </c>
      <c r="G19" s="28">
        <v>0</v>
      </c>
      <c r="H19" s="28"/>
    </row>
    <row r="20" spans="1:8" s="15" customFormat="1" ht="57.75" customHeight="1">
      <c r="A20" s="25" t="s">
        <v>22</v>
      </c>
      <c r="B20" s="46" t="s">
        <v>23</v>
      </c>
      <c r="C20" s="26">
        <v>269</v>
      </c>
      <c r="D20" s="27">
        <v>6397879.91</v>
      </c>
      <c r="E20" s="28">
        <v>22</v>
      </c>
      <c r="F20" s="28">
        <v>195</v>
      </c>
      <c r="G20" s="28">
        <v>0</v>
      </c>
      <c r="H20" s="35" t="s">
        <v>41</v>
      </c>
    </row>
    <row r="21" spans="1:8" s="17" customFormat="1" ht="57.75" customHeight="1">
      <c r="A21" s="25" t="s">
        <v>24</v>
      </c>
      <c r="B21" s="46" t="s">
        <v>25</v>
      </c>
      <c r="C21" s="26">
        <v>187</v>
      </c>
      <c r="D21" s="27">
        <v>4100750</v>
      </c>
      <c r="E21" s="28">
        <v>0</v>
      </c>
      <c r="F21" s="28">
        <v>183</v>
      </c>
      <c r="G21" s="28">
        <v>0</v>
      </c>
      <c r="H21" s="35" t="s">
        <v>35</v>
      </c>
    </row>
    <row r="22" spans="1:8" s="17" customFormat="1" ht="51.75" customHeight="1">
      <c r="A22" s="69" t="s">
        <v>27</v>
      </c>
      <c r="B22" s="70"/>
      <c r="C22" s="11">
        <f>SUM(C23)</f>
        <v>3</v>
      </c>
      <c r="D22" s="12">
        <f>SUM(D23)</f>
        <v>6000</v>
      </c>
      <c r="E22" s="11">
        <v>0</v>
      </c>
      <c r="F22" s="11">
        <v>0</v>
      </c>
      <c r="G22" s="11">
        <v>0</v>
      </c>
      <c r="H22" s="14"/>
    </row>
    <row r="23" spans="1:8" s="17" customFormat="1" ht="37.5" customHeight="1">
      <c r="A23" s="13" t="s">
        <v>28</v>
      </c>
      <c r="B23" s="13" t="s">
        <v>29</v>
      </c>
      <c r="C23" s="13">
        <v>3</v>
      </c>
      <c r="D23" s="16">
        <v>6000</v>
      </c>
      <c r="E23" s="13">
        <v>0</v>
      </c>
      <c r="F23" s="13">
        <v>0</v>
      </c>
      <c r="G23" s="13">
        <v>0</v>
      </c>
      <c r="H23" s="13"/>
    </row>
    <row r="24" spans="1:16" s="24" customFormat="1" ht="57.75" customHeight="1">
      <c r="A24" s="64" t="s">
        <v>30</v>
      </c>
      <c r="B24" s="64"/>
      <c r="C24" s="20">
        <f>SUM(C25)</f>
        <v>1</v>
      </c>
      <c r="D24" s="21">
        <f>SUM(D25)</f>
        <v>15200</v>
      </c>
      <c r="E24" s="20">
        <v>0</v>
      </c>
      <c r="F24" s="20">
        <f>SUM(F25)</f>
        <v>1</v>
      </c>
      <c r="G24" s="20">
        <f>SUM(G25:G31)</f>
        <v>0</v>
      </c>
      <c r="H24" s="22"/>
      <c r="I24" s="23"/>
      <c r="J24" s="23"/>
      <c r="K24" s="23"/>
      <c r="L24" s="23"/>
      <c r="M24" s="23"/>
      <c r="N24" s="23"/>
      <c r="O24" s="23"/>
      <c r="P24" s="23"/>
    </row>
    <row r="25" spans="1:16" s="24" customFormat="1" ht="42" customHeight="1">
      <c r="A25" s="25" t="s">
        <v>21</v>
      </c>
      <c r="B25" s="25" t="s">
        <v>12</v>
      </c>
      <c r="C25" s="26">
        <v>1</v>
      </c>
      <c r="D25" s="27">
        <v>15200</v>
      </c>
      <c r="E25" s="28">
        <v>0</v>
      </c>
      <c r="F25" s="28">
        <v>1</v>
      </c>
      <c r="G25" s="28">
        <v>0</v>
      </c>
      <c r="H25" s="29"/>
      <c r="I25" s="23"/>
      <c r="J25" s="23"/>
      <c r="K25" s="23"/>
      <c r="L25" s="23"/>
      <c r="M25" s="23"/>
      <c r="N25" s="23"/>
      <c r="O25" s="23"/>
      <c r="P25" s="23"/>
    </row>
    <row r="26" spans="1:8" s="15" customFormat="1" ht="67.5" customHeight="1">
      <c r="A26" s="69" t="s">
        <v>38</v>
      </c>
      <c r="B26" s="70"/>
      <c r="C26" s="11">
        <f>SUM(C27)</f>
        <v>5</v>
      </c>
      <c r="D26" s="12">
        <f>SUM(D27)</f>
        <v>10665.6</v>
      </c>
      <c r="E26" s="11">
        <f>SUM(E27)</f>
        <v>0</v>
      </c>
      <c r="F26" s="11">
        <f>SUM(F27)</f>
        <v>5</v>
      </c>
      <c r="G26" s="11">
        <v>0</v>
      </c>
      <c r="H26" s="13"/>
    </row>
    <row r="27" spans="1:8" s="15" customFormat="1" ht="37.5">
      <c r="A27" s="25" t="s">
        <v>6</v>
      </c>
      <c r="B27" s="28" t="s">
        <v>11</v>
      </c>
      <c r="C27" s="13">
        <v>5</v>
      </c>
      <c r="D27" s="27">
        <v>10665.6</v>
      </c>
      <c r="E27" s="13">
        <v>0</v>
      </c>
      <c r="F27" s="13">
        <v>5</v>
      </c>
      <c r="G27" s="13">
        <v>0</v>
      </c>
      <c r="H27" s="13"/>
    </row>
    <row r="28" spans="1:9" s="15" customFormat="1" ht="61.5" customHeight="1">
      <c r="A28" s="69" t="s">
        <v>36</v>
      </c>
      <c r="B28" s="70"/>
      <c r="C28" s="30">
        <f>SUM(C29)</f>
        <v>3</v>
      </c>
      <c r="D28" s="12">
        <f>SUM(D29)</f>
        <v>4892.94</v>
      </c>
      <c r="E28" s="11">
        <v>0</v>
      </c>
      <c r="F28" s="11">
        <v>0</v>
      </c>
      <c r="G28" s="11">
        <v>0</v>
      </c>
      <c r="H28" s="54" t="s">
        <v>42</v>
      </c>
      <c r="I28" s="11" t="s">
        <v>37</v>
      </c>
    </row>
    <row r="29" spans="1:9" s="15" customFormat="1" ht="40.5" customHeight="1">
      <c r="A29" s="25" t="s">
        <v>6</v>
      </c>
      <c r="B29" s="28" t="s">
        <v>11</v>
      </c>
      <c r="C29" s="13">
        <v>3</v>
      </c>
      <c r="D29" s="27">
        <v>4892.94</v>
      </c>
      <c r="E29" s="13">
        <v>0</v>
      </c>
      <c r="F29" s="13">
        <v>0</v>
      </c>
      <c r="G29" s="13">
        <v>0</v>
      </c>
      <c r="H29" s="46" t="s">
        <v>42</v>
      </c>
      <c r="I29" s="13" t="s">
        <v>37</v>
      </c>
    </row>
    <row r="30" spans="1:16" ht="61.5" customHeight="1">
      <c r="A30" s="60" t="s">
        <v>43</v>
      </c>
      <c r="B30" s="61"/>
      <c r="C30" s="11">
        <f>SUM(C31)</f>
        <v>1</v>
      </c>
      <c r="D30" s="12">
        <f>SUM(D31)</f>
        <v>16967.88</v>
      </c>
      <c r="E30" s="11">
        <f>SUM(E31)</f>
        <v>1</v>
      </c>
      <c r="F30" s="11">
        <f>SUM(F31)</f>
        <v>1</v>
      </c>
      <c r="G30" s="56">
        <v>0</v>
      </c>
      <c r="H30" s="13"/>
      <c r="I30" s="4"/>
      <c r="J30" s="4"/>
      <c r="K30" s="4"/>
      <c r="L30" s="4"/>
      <c r="M30" s="4"/>
      <c r="N30" s="4"/>
      <c r="O30" s="4"/>
      <c r="P30" s="4"/>
    </row>
    <row r="31" spans="1:16" ht="56.25">
      <c r="A31" s="25" t="s">
        <v>31</v>
      </c>
      <c r="B31" s="55" t="s">
        <v>44</v>
      </c>
      <c r="C31" s="28">
        <v>1</v>
      </c>
      <c r="D31" s="27">
        <v>16967.88</v>
      </c>
      <c r="E31" s="28">
        <v>1</v>
      </c>
      <c r="F31" s="28">
        <v>1</v>
      </c>
      <c r="G31" s="28">
        <v>0</v>
      </c>
      <c r="H31" s="29"/>
      <c r="I31" s="4"/>
      <c r="J31" s="4"/>
      <c r="K31" s="4"/>
      <c r="L31" s="4"/>
      <c r="M31" s="4"/>
      <c r="N31" s="4"/>
      <c r="O31" s="4"/>
      <c r="P31" s="4"/>
    </row>
    <row r="32" spans="1:16" ht="45" customHeight="1">
      <c r="A32" s="3"/>
      <c r="B32" s="3"/>
      <c r="C32" s="5"/>
      <c r="D32" s="5"/>
      <c r="E32" s="5"/>
      <c r="F32" s="5"/>
      <c r="G32" s="5"/>
      <c r="H32" s="36"/>
      <c r="I32" s="4"/>
      <c r="J32" s="4"/>
      <c r="K32" s="4"/>
      <c r="L32" s="4"/>
      <c r="M32" s="4"/>
      <c r="N32" s="4"/>
      <c r="O32" s="4"/>
      <c r="P32" s="4"/>
    </row>
    <row r="33" spans="1:16" ht="18">
      <c r="A33" s="3"/>
      <c r="B33" s="3"/>
      <c r="C33" s="5"/>
      <c r="D33" s="5"/>
      <c r="E33" s="5"/>
      <c r="F33" s="5"/>
      <c r="G33" s="5"/>
      <c r="H33" s="36"/>
      <c r="I33" s="4"/>
      <c r="J33" s="4"/>
      <c r="K33" s="4"/>
      <c r="L33" s="4"/>
      <c r="M33" s="4"/>
      <c r="N33" s="4"/>
      <c r="O33" s="4"/>
      <c r="P33" s="4"/>
    </row>
    <row r="34" spans="1:16" ht="15" customHeight="1">
      <c r="A34" s="3"/>
      <c r="B34" s="3"/>
      <c r="C34" s="5"/>
      <c r="D34" s="5"/>
      <c r="E34" s="5"/>
      <c r="F34" s="5"/>
      <c r="G34" s="5"/>
      <c r="H34" s="36"/>
      <c r="I34" s="4"/>
      <c r="J34" s="4"/>
      <c r="K34" s="4"/>
      <c r="L34" s="4"/>
      <c r="M34" s="4"/>
      <c r="N34" s="4"/>
      <c r="O34" s="4"/>
      <c r="P34" s="4"/>
    </row>
    <row r="35" spans="1:16" ht="18">
      <c r="A35" s="3"/>
      <c r="B35" s="3"/>
      <c r="C35" s="5"/>
      <c r="D35" s="5"/>
      <c r="E35" s="5"/>
      <c r="F35" s="5"/>
      <c r="G35" s="5"/>
      <c r="H35" s="36"/>
      <c r="I35" s="4"/>
      <c r="J35" s="4"/>
      <c r="K35" s="4"/>
      <c r="L35" s="4"/>
      <c r="M35" s="4"/>
      <c r="N35" s="4"/>
      <c r="O35" s="4"/>
      <c r="P35" s="4"/>
    </row>
    <row r="36" spans="1:8" ht="18">
      <c r="A36" s="3"/>
      <c r="B36" s="3"/>
      <c r="C36" s="5"/>
      <c r="D36" s="5"/>
      <c r="E36" s="5"/>
      <c r="F36" s="5"/>
      <c r="G36" s="5"/>
      <c r="H36" s="36"/>
    </row>
    <row r="37" spans="1:8" ht="18">
      <c r="A37" s="3"/>
      <c r="B37" s="3"/>
      <c r="C37" s="5"/>
      <c r="D37" s="5"/>
      <c r="E37" s="5"/>
      <c r="F37" s="5"/>
      <c r="G37" s="5"/>
      <c r="H37" s="36"/>
    </row>
    <row r="38" spans="1:8" ht="38.25" customHeight="1">
      <c r="A38" s="3"/>
      <c r="B38" s="3"/>
      <c r="C38" s="5"/>
      <c r="D38" s="5"/>
      <c r="E38" s="5"/>
      <c r="F38" s="5"/>
      <c r="G38" s="5"/>
      <c r="H38" s="36"/>
    </row>
    <row r="39" spans="1:8" ht="18">
      <c r="A39" s="3"/>
      <c r="B39" s="3"/>
      <c r="C39" s="5"/>
      <c r="D39" s="5"/>
      <c r="E39" s="5"/>
      <c r="F39" s="5"/>
      <c r="G39" s="5"/>
      <c r="H39" s="36"/>
    </row>
    <row r="40" spans="1:8" s="2" customFormat="1" ht="15" customHeight="1">
      <c r="A40" s="3"/>
      <c r="B40" s="3"/>
      <c r="C40" s="5"/>
      <c r="D40" s="5"/>
      <c r="E40" s="5"/>
      <c r="F40" s="5"/>
      <c r="G40" s="5"/>
      <c r="H40" s="36"/>
    </row>
    <row r="41" spans="1:8" ht="18">
      <c r="A41" s="3"/>
      <c r="B41" s="3"/>
      <c r="C41" s="5"/>
      <c r="D41" s="5"/>
      <c r="E41" s="5"/>
      <c r="F41" s="5"/>
      <c r="G41" s="5"/>
      <c r="H41" s="36"/>
    </row>
    <row r="42" spans="1:8" ht="18">
      <c r="A42" s="3"/>
      <c r="B42" s="3"/>
      <c r="C42" s="5"/>
      <c r="D42" s="5"/>
      <c r="E42" s="5"/>
      <c r="F42" s="5"/>
      <c r="G42" s="5"/>
      <c r="H42" s="36"/>
    </row>
    <row r="43" spans="1:8" ht="18">
      <c r="A43" s="3"/>
      <c r="B43" s="3"/>
      <c r="C43" s="5"/>
      <c r="D43" s="5"/>
      <c r="E43" s="5"/>
      <c r="F43" s="5"/>
      <c r="G43" s="5"/>
      <c r="H43" s="36"/>
    </row>
    <row r="44" spans="1:8" ht="34.5" customHeight="1">
      <c r="A44" s="3"/>
      <c r="B44" s="3"/>
      <c r="C44" s="5"/>
      <c r="D44" s="5"/>
      <c r="E44" s="5"/>
      <c r="F44" s="5"/>
      <c r="G44" s="5"/>
      <c r="H44" s="36"/>
    </row>
    <row r="45" spans="1:8" ht="15" customHeight="1">
      <c r="A45" s="3"/>
      <c r="B45" s="3"/>
      <c r="C45" s="5"/>
      <c r="D45" s="5"/>
      <c r="E45" s="5"/>
      <c r="F45" s="5"/>
      <c r="G45" s="5"/>
      <c r="H45" s="36"/>
    </row>
    <row r="46" spans="1:8" ht="18">
      <c r="A46" s="3"/>
      <c r="B46" s="3"/>
      <c r="C46" s="5"/>
      <c r="D46" s="5"/>
      <c r="E46" s="5"/>
      <c r="F46" s="5"/>
      <c r="G46" s="5"/>
      <c r="H46" s="36"/>
    </row>
    <row r="47" spans="1:8" ht="18">
      <c r="A47" s="3"/>
      <c r="B47" s="3"/>
      <c r="C47" s="5"/>
      <c r="D47" s="5"/>
      <c r="E47" s="5"/>
      <c r="F47" s="5"/>
      <c r="G47" s="5"/>
      <c r="H47" s="36"/>
    </row>
    <row r="48" spans="1:8" ht="18">
      <c r="A48" s="3"/>
      <c r="B48" s="3"/>
      <c r="C48" s="5"/>
      <c r="D48" s="5"/>
      <c r="E48" s="5"/>
      <c r="F48" s="5"/>
      <c r="G48" s="5"/>
      <c r="H48" s="36"/>
    </row>
    <row r="49" spans="1:8" ht="45" customHeight="1">
      <c r="A49" s="3"/>
      <c r="B49" s="3"/>
      <c r="C49" s="5"/>
      <c r="D49" s="5"/>
      <c r="E49" s="5"/>
      <c r="F49" s="5"/>
      <c r="G49" s="5"/>
      <c r="H49" s="36"/>
    </row>
    <row r="50" spans="1:8" ht="18">
      <c r="A50" s="3"/>
      <c r="B50" s="3"/>
      <c r="C50" s="5"/>
      <c r="D50" s="5"/>
      <c r="E50" s="5"/>
      <c r="F50" s="5"/>
      <c r="G50" s="5"/>
      <c r="H50" s="36"/>
    </row>
    <row r="51" spans="1:8" ht="18">
      <c r="A51" s="3"/>
      <c r="B51" s="3"/>
      <c r="C51" s="5"/>
      <c r="D51" s="5"/>
      <c r="E51" s="5"/>
      <c r="F51" s="5"/>
      <c r="G51" s="5"/>
      <c r="H51" s="36"/>
    </row>
    <row r="52" spans="1:8" ht="18">
      <c r="A52" s="3"/>
      <c r="B52" s="3"/>
      <c r="C52" s="5"/>
      <c r="D52" s="5"/>
      <c r="E52" s="5"/>
      <c r="F52" s="5"/>
      <c r="G52" s="5"/>
      <c r="H52" s="36"/>
    </row>
    <row r="53" spans="1:8" ht="18">
      <c r="A53" s="3"/>
      <c r="B53" s="3"/>
      <c r="C53" s="5"/>
      <c r="D53" s="5"/>
      <c r="E53" s="5"/>
      <c r="F53" s="5"/>
      <c r="G53" s="5"/>
      <c r="H53" s="36"/>
    </row>
    <row r="54" spans="1:8" ht="33.75" customHeight="1">
      <c r="A54" s="3"/>
      <c r="B54" s="3"/>
      <c r="C54" s="5"/>
      <c r="D54" s="5"/>
      <c r="E54" s="5"/>
      <c r="F54" s="5"/>
      <c r="G54" s="5"/>
      <c r="H54" s="36"/>
    </row>
    <row r="55" spans="1:8" ht="18">
      <c r="A55" s="3"/>
      <c r="B55" s="3"/>
      <c r="C55" s="5"/>
      <c r="D55" s="5"/>
      <c r="E55" s="5"/>
      <c r="F55" s="5"/>
      <c r="G55" s="5"/>
      <c r="H55" s="36"/>
    </row>
    <row r="56" spans="1:8" ht="18">
      <c r="A56" s="3"/>
      <c r="B56" s="3"/>
      <c r="C56" s="5"/>
      <c r="D56" s="5"/>
      <c r="E56" s="5"/>
      <c r="F56" s="5"/>
      <c r="G56" s="5"/>
      <c r="H56" s="36"/>
    </row>
  </sheetData>
  <sheetProtection/>
  <mergeCells count="12">
    <mergeCell ref="A1:H1"/>
    <mergeCell ref="A30:B30"/>
    <mergeCell ref="A2:G2"/>
    <mergeCell ref="A5:B5"/>
    <mergeCell ref="A3:B3"/>
    <mergeCell ref="A4:B4"/>
    <mergeCell ref="A28:B28"/>
    <mergeCell ref="A26:B26"/>
    <mergeCell ref="A24:B24"/>
    <mergeCell ref="A22:B22"/>
    <mergeCell ref="A11:B11"/>
    <mergeCell ref="A15:B15"/>
  </mergeCells>
  <printOptions/>
  <pageMargins left="0.7" right="0.7" top="0.75" bottom="0.75" header="0.3" footer="0.3"/>
  <pageSetup horizontalDpi="600" verticalDpi="600" orientation="landscape" paperSize="9" scale="42" r:id="rId2"/>
  <rowBreaks count="2" manualBreakCount="2">
    <brk id="21" max="27" man="1"/>
    <brk id="31" max="2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2020-07-03T04:16:31Z</dcterms:modified>
  <cp:category/>
  <cp:version/>
  <cp:contentType/>
  <cp:contentStatus/>
</cp:coreProperties>
</file>